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LDF\SIRET\PAGINA UTSMA\"/>
    </mc:Choice>
  </mc:AlternateContent>
  <bookViews>
    <workbookView xWindow="0" yWindow="0" windowWidth="17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26" i="1" s="1"/>
  <c r="E5" i="1"/>
  <c r="E26" i="1" s="1"/>
  <c r="C5" i="1"/>
  <c r="C26" i="1" s="1"/>
  <c r="B5" i="1"/>
  <c r="B26" i="1" s="1"/>
  <c r="G16" i="1" l="1"/>
  <c r="G5" i="1"/>
  <c r="G26" i="1" s="1"/>
  <c r="D5" i="1"/>
  <c r="D26" i="1" s="1"/>
</calcChain>
</file>

<file path=xl/sharedStrings.xml><?xml version="1.0" encoding="utf-8"?>
<sst xmlns="http://schemas.openxmlformats.org/spreadsheetml/2006/main" count="29" uniqueCount="22">
  <si>
    <t>UNIVERSIDAD TECNOLOGICA DE SAN MIGUEL ALLENDE
Estado Analítico del Ejercicio del Presupuesto de Egresos Detallado - LDF
Clasificación Administrativa
al 30 de Junio de 2019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</si>
  <si>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</si>
  <si>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</si>
  <si>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</si>
  <si>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</si>
  <si>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</si>
  <si>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</si>
  <si>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</si>
  <si>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</si>
  <si>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</si>
  <si>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</si>
  <si>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</si>
  <si>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</si>
  <si>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</si>
  <si>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</si>
  <si>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</si>
  <si>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</si>
  <si>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G. Dependencia o Unidad Administrativa 7</t>
  </si>
  <si>
    <t>II. Gasto Etiquetado</t>
  </si>
  <si>
    <t>(II=A+B+C+D+E+F+G+H)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</si>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</sst>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zoomScale="60" zoomScaleNormal="100" workbookViewId="0">
      <selection activeCell="I10" sqref="I10"/>
    </sheetView>
  </sheetViews>
  <sheetFormatPr baseColWidth="10" defaultRowHeight="11.25" x14ac:dyDescent="0.2"/>
  <cols>
    <col min="1" max="1" width="39.28515625" style="4" customWidth="1"/>
    <col min="2" max="7" width="14.42578125" style="4" customWidth="1"/>
    <col min="8" max="16384" width="11.42578125" style="4"/>
  </cols>
  <sheetData>
    <row r="1" spans="1:7" ht="69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28218388</v>
      </c>
      <c r="C5" s="12">
        <f t="shared" ref="C5:G5" si="0">SUM(C6:C13)</f>
        <v>14339347.48</v>
      </c>
      <c r="D5" s="12">
        <f t="shared" si="0"/>
        <v>42557735.480000004</v>
      </c>
      <c r="E5" s="12">
        <f t="shared" si="0"/>
        <v>15042687.000000002</v>
      </c>
      <c r="F5" s="12">
        <f t="shared" si="0"/>
        <v>14937899.150000002</v>
      </c>
      <c r="G5" s="12">
        <f t="shared" si="0"/>
        <v>27515048.479999997</v>
      </c>
    </row>
    <row r="6" spans="1:7" x14ac:dyDescent="0.2">
      <c r="A6" s="13" t="s">
        <v>11</v>
      </c>
      <c r="B6" s="14">
        <v>3102009.99</v>
      </c>
      <c r="C6" s="14">
        <v>10161654.1</v>
      </c>
      <c r="D6" s="14">
        <f>B6+C6</f>
        <v>13263664.09</v>
      </c>
      <c r="E6" s="14">
        <v>1594660.29</v>
      </c>
      <c r="F6" s="14">
        <v>1592660.29</v>
      </c>
      <c r="G6" s="14">
        <f>D6-E6</f>
        <v>11669003.800000001</v>
      </c>
    </row>
    <row r="7" spans="1:7" x14ac:dyDescent="0.2">
      <c r="A7" s="13" t="s">
        <v>12</v>
      </c>
      <c r="B7" s="14">
        <v>14292397.35</v>
      </c>
      <c r="C7" s="14">
        <v>1328562.58</v>
      </c>
      <c r="D7" s="14">
        <f t="shared" ref="D7:D13" si="1">B7+C7</f>
        <v>15620959.93</v>
      </c>
      <c r="E7" s="14">
        <v>9164687.2599999998</v>
      </c>
      <c r="F7" s="14">
        <v>9159347.2599999998</v>
      </c>
      <c r="G7" s="14">
        <f t="shared" ref="G7:G13" si="2">D7-E7</f>
        <v>6456272.6699999999</v>
      </c>
    </row>
    <row r="8" spans="1:7" x14ac:dyDescent="0.2">
      <c r="A8" s="13" t="s">
        <v>13</v>
      </c>
      <c r="B8" s="14">
        <v>2607549.89</v>
      </c>
      <c r="C8" s="14">
        <v>414201.13</v>
      </c>
      <c r="D8" s="14">
        <f t="shared" si="1"/>
        <v>3021751.02</v>
      </c>
      <c r="E8" s="14">
        <v>843541.46</v>
      </c>
      <c r="F8" s="14">
        <v>843541.46</v>
      </c>
      <c r="G8" s="14">
        <f t="shared" si="2"/>
        <v>2178209.56</v>
      </c>
    </row>
    <row r="9" spans="1:7" x14ac:dyDescent="0.2">
      <c r="A9" s="13" t="s">
        <v>14</v>
      </c>
      <c r="B9" s="14">
        <v>8216430.7699999996</v>
      </c>
      <c r="C9" s="14">
        <v>991547.09</v>
      </c>
      <c r="D9" s="14">
        <f t="shared" si="1"/>
        <v>9207977.8599999994</v>
      </c>
      <c r="E9" s="14">
        <v>3144440.25</v>
      </c>
      <c r="F9" s="14">
        <v>3064419.61</v>
      </c>
      <c r="G9" s="14">
        <f t="shared" si="2"/>
        <v>6063537.6099999994</v>
      </c>
    </row>
    <row r="10" spans="1:7" x14ac:dyDescent="0.2">
      <c r="A10" s="13" t="s">
        <v>15</v>
      </c>
      <c r="B10" s="14">
        <v>0</v>
      </c>
      <c r="C10" s="14">
        <v>911562.59</v>
      </c>
      <c r="D10" s="14">
        <f t="shared" si="1"/>
        <v>911562.59</v>
      </c>
      <c r="E10" s="14">
        <v>163537.76</v>
      </c>
      <c r="F10" s="14">
        <v>146110.54999999999</v>
      </c>
      <c r="G10" s="14">
        <f t="shared" si="2"/>
        <v>748024.83</v>
      </c>
    </row>
    <row r="11" spans="1:7" x14ac:dyDescent="0.2">
      <c r="A11" s="13" t="s">
        <v>16</v>
      </c>
      <c r="B11" s="14">
        <v>0</v>
      </c>
      <c r="C11" s="14">
        <v>531819.99</v>
      </c>
      <c r="D11" s="14">
        <f t="shared" si="1"/>
        <v>531819.99</v>
      </c>
      <c r="E11" s="14">
        <v>131819.98000000001</v>
      </c>
      <c r="F11" s="14">
        <v>131819.98000000001</v>
      </c>
      <c r="G11" s="14">
        <f t="shared" si="2"/>
        <v>400000.01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94608865.950000003</v>
      </c>
      <c r="D16" s="12">
        <f t="shared" si="3"/>
        <v>94608865.950000003</v>
      </c>
      <c r="E16" s="12">
        <f t="shared" si="3"/>
        <v>1589874.21</v>
      </c>
      <c r="F16" s="12">
        <f t="shared" si="3"/>
        <v>1340968.5</v>
      </c>
      <c r="G16" s="12">
        <f t="shared" si="3"/>
        <v>93018991.74000001</v>
      </c>
    </row>
    <row r="17" spans="1:7" x14ac:dyDescent="0.2">
      <c r="A17" s="13" t="s">
        <v>11</v>
      </c>
      <c r="B17" s="14">
        <v>0</v>
      </c>
      <c r="C17" s="14">
        <v>76836348.510000005</v>
      </c>
      <c r="D17" s="14">
        <f>B17+C17</f>
        <v>76836348.510000005</v>
      </c>
      <c r="E17" s="14">
        <v>61215.6</v>
      </c>
      <c r="F17" s="14">
        <v>61215.6</v>
      </c>
      <c r="G17" s="14">
        <f t="shared" ref="G17:G24" si="4">D17-E17</f>
        <v>76775132.910000011</v>
      </c>
    </row>
    <row r="18" spans="1:7" x14ac:dyDescent="0.2">
      <c r="A18" s="13" t="s">
        <v>12</v>
      </c>
      <c r="B18" s="14">
        <v>0</v>
      </c>
      <c r="C18" s="14">
        <v>7459089.5999999996</v>
      </c>
      <c r="D18" s="14">
        <f t="shared" ref="D18:D24" si="5">B18+C18</f>
        <v>7459089.5999999996</v>
      </c>
      <c r="E18" s="14">
        <v>375351.12</v>
      </c>
      <c r="F18" s="14">
        <v>375351.12</v>
      </c>
      <c r="G18" s="14">
        <f t="shared" si="4"/>
        <v>7083738.4799999995</v>
      </c>
    </row>
    <row r="19" spans="1:7" x14ac:dyDescent="0.2">
      <c r="A19" s="13" t="s">
        <v>13</v>
      </c>
      <c r="B19" s="14">
        <v>0</v>
      </c>
      <c r="C19" s="14">
        <v>1034819.7</v>
      </c>
      <c r="D19" s="14">
        <f t="shared" si="5"/>
        <v>1034819.7</v>
      </c>
      <c r="E19" s="14">
        <v>23704.93</v>
      </c>
      <c r="F19" s="14">
        <v>23704.93</v>
      </c>
      <c r="G19" s="14">
        <f t="shared" si="4"/>
        <v>1011114.7699999999</v>
      </c>
    </row>
    <row r="20" spans="1:7" x14ac:dyDescent="0.2">
      <c r="A20" s="13" t="s">
        <v>14</v>
      </c>
      <c r="B20" s="14">
        <v>0</v>
      </c>
      <c r="C20" s="14">
        <v>8724074.9700000007</v>
      </c>
      <c r="D20" s="14">
        <f t="shared" si="5"/>
        <v>8724074.9700000007</v>
      </c>
      <c r="E20" s="14">
        <v>1040279.84</v>
      </c>
      <c r="F20" s="14">
        <v>791374.13</v>
      </c>
      <c r="G20" s="14">
        <f t="shared" si="4"/>
        <v>7683795.1300000008</v>
      </c>
    </row>
    <row r="21" spans="1:7" x14ac:dyDescent="0.2">
      <c r="A21" s="13" t="s">
        <v>15</v>
      </c>
      <c r="B21" s="14">
        <v>0</v>
      </c>
      <c r="C21" s="14">
        <v>277889.78999999998</v>
      </c>
      <c r="D21" s="14">
        <f t="shared" si="5"/>
        <v>277889.78999999998</v>
      </c>
      <c r="E21" s="14">
        <v>14408.68</v>
      </c>
      <c r="F21" s="14">
        <v>14408.68</v>
      </c>
      <c r="G21" s="14">
        <f t="shared" si="4"/>
        <v>263481.11</v>
      </c>
    </row>
    <row r="22" spans="1:7" x14ac:dyDescent="0.2">
      <c r="A22" s="13" t="s">
        <v>16</v>
      </c>
      <c r="B22" s="14">
        <v>0</v>
      </c>
      <c r="C22" s="14">
        <v>276643.38</v>
      </c>
      <c r="D22" s="14">
        <f t="shared" si="5"/>
        <v>276643.38</v>
      </c>
      <c r="E22" s="14">
        <v>74914.039999999994</v>
      </c>
      <c r="F22" s="14">
        <v>74914.039999999994</v>
      </c>
      <c r="G22" s="14">
        <f t="shared" si="4"/>
        <v>201729.34000000003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20</v>
      </c>
      <c r="B26" s="12">
        <f>B5+B16</f>
        <v>28218388</v>
      </c>
      <c r="C26" s="12">
        <f t="shared" ref="C26:G26" si="6">C5+C16</f>
        <v>108948213.43000001</v>
      </c>
      <c r="D26" s="12">
        <f t="shared" si="6"/>
        <v>137166601.43000001</v>
      </c>
      <c r="E26" s="12">
        <f t="shared" si="6"/>
        <v>16632561.210000001</v>
      </c>
      <c r="F26" s="12">
        <f t="shared" si="6"/>
        <v>16278867.650000002</v>
      </c>
      <c r="G26" s="12">
        <f t="shared" si="6"/>
        <v>120534040.22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4" t="s">
        <v>21</v>
      </c>
    </row>
  </sheetData>
  <mergeCells count="2">
    <mergeCell ref="A1:G1"/>
    <mergeCell ref="B2:F2"/>
  </mergeCells>
  <pageMargins left="0.7" right="0.7" top="0.75" bottom="0.75" header="0.3" footer="0.3"/>
  <pageSetup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2019-07-29T21:17:23Z</dcterms:created>
  <dcterms:modified xsi:type="dcterms:W3CDTF">2019-07-29T21:18:36Z</dcterms:modified>
</cp:coreProperties>
</file>